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18 резерв\инвестиции\Письма\банкроты\02.11.2020\"/>
    </mc:Choice>
  </mc:AlternateContent>
  <bookViews>
    <workbookView xWindow="0" yWindow="0" windowWidth="28800" windowHeight="11430" tabRatio="654"/>
  </bookViews>
  <sheets>
    <sheet name="БАЗА" sheetId="1" r:id="rId1"/>
    <sheet name="Лист1" sheetId="10" r:id="rId2"/>
  </sheets>
  <definedNames>
    <definedName name="_xlnm._FilterDatabase" localSheetId="0" hidden="1">БАЗА!$B$3:$U$9</definedName>
  </definedNames>
  <calcPr calcId="152511"/>
</workbook>
</file>

<file path=xl/calcChain.xml><?xml version="1.0" encoding="utf-8"?>
<calcChain xmlns="http://schemas.openxmlformats.org/spreadsheetml/2006/main">
  <c r="E8" i="1" l="1"/>
  <c r="E7" i="1" l="1"/>
  <c r="E5" i="1"/>
  <c r="E6" i="1" l="1"/>
  <c r="E4" i="1" l="1"/>
</calcChain>
</file>

<file path=xl/sharedStrings.xml><?xml version="1.0" encoding="utf-8"?>
<sst xmlns="http://schemas.openxmlformats.org/spreadsheetml/2006/main" count="99" uniqueCount="50">
  <si>
    <t>Наименование города, района</t>
  </si>
  <si>
    <t>Отрасль</t>
  </si>
  <si>
    <t>№ дела</t>
  </si>
  <si>
    <t>Ссылка</t>
  </si>
  <si>
    <t>ИНН</t>
  </si>
  <si>
    <t xml:space="preserve">Наименование организации </t>
  </si>
  <si>
    <t>Процедура</t>
  </si>
  <si>
    <t>Дата введения процедуры</t>
  </si>
  <si>
    <t>Арбитражный управляющий (СРО)</t>
  </si>
  <si>
    <t>Вид имущества</t>
  </si>
  <si>
    <t>Состав имущества</t>
  </si>
  <si>
    <t>Расположение имущества</t>
  </si>
  <si>
    <t>Инвентаризация</t>
  </si>
  <si>
    <t>Дата проведения</t>
  </si>
  <si>
    <t>Оценка</t>
  </si>
  <si>
    <t>КП</t>
  </si>
  <si>
    <t>Балансовая стоимость (тыс.руб.)</t>
  </si>
  <si>
    <t>Транспорт</t>
  </si>
  <si>
    <t>Дебиторка</t>
  </si>
  <si>
    <t>Предмет оценки</t>
  </si>
  <si>
    <t>Стоимость (тыс.руб.)</t>
  </si>
  <si>
    <t>ссылка</t>
  </si>
  <si>
    <t>инвентаризация</t>
  </si>
  <si>
    <t>оценка</t>
  </si>
  <si>
    <t>оценка 2</t>
  </si>
  <si>
    <t>Недвижимость (земля)</t>
  </si>
  <si>
    <t>курорты и туризм</t>
  </si>
  <si>
    <t>инвентаризация 2</t>
  </si>
  <si>
    <t>Туапсинский район</t>
  </si>
  <si>
    <t>г. Краснодар</t>
  </si>
  <si>
    <t>Имущественный комплекс</t>
  </si>
  <si>
    <t>А32-29459/2012</t>
  </si>
  <si>
    <t>ООО "Холдинговая компания "Гамма"</t>
  </si>
  <si>
    <t>Белов Р.С. (СРО АУ СЗ)</t>
  </si>
  <si>
    <t xml:space="preserve"> Движимое имущество</t>
  </si>
  <si>
    <t>Значимое</t>
  </si>
  <si>
    <t>Недвижимое имущество, расположенное по адресу: Туапсинский район, Новомихайловское городское поселение, с.Ольгинка:                                                                                     1.Право аренды земельного участка (земли особо охраняемых территорий и объектов для строительства и эксплуатации мотеля на 220 мест) (кад. №23:33:0107003:370).                                            2.Право аренды земельного участка (земли особо охраняемых территорий и объектов для строительства и эксплуатации мотеля на 220 мест) (кад. №23:33:0107003:369).                                                    3.Право аренды земельного участка (устройство и эксплуатация набережной левого берега реки Ту. Земли населенных пунктов) (кад. №23:33:0107003:284).                                              4.Право аренды земельного участка (строительство и эксплуатация пляжного сооружения первой очереди-набережная) (кад. №23:33:0107002:0205).                                                            5.Право аренды земельного участка (строительство и эксплуатация пляжного сооружения второй очереди) (кад. №23:33:0107002:0283).                                                                            6.Право аренды земельного участка (строительство и эксплуатация хозяйственного комплекса, с обременением охранная зона ЛЭП 380 Вольт, охранная зона кабеля связи) (кад. №23:33:0805002:0123).                                                       7.Мотель на 220 мест – коттедж № 1, кадастровый №23:33:0107003:1151.                                              8.Мотель на 220 мест – коттедж № 2, кадастровый №23:33:0107003:1150.                                                        9.Мотель на 220 мест – коттедж № 3, кадастровый №23:33:0107003:1149.                                                10.Блок А в составе мотеля на 220 мест (лит.А 23-23-13/042/2009-293).                                                               11.Блок Б в составе мотеля на 220 мест (лит. А 23-23-13/042/2009-294).                                                                 12.Блок В в составе мотеля на 220 м-т кроме этажей №9,10,11 (лит.А. 23-23-13/042/2009-295).                                                                                                  13.УТ Навес вокруг блока питания.</t>
  </si>
  <si>
    <t>Оборудование, многолетние насаждения, мебель, медицинское оборудование и прочее.</t>
  </si>
  <si>
    <t>Оборудование, оргтехника, мебель, медицинское оборудование и прочее.</t>
  </si>
  <si>
    <t>34 единицы сухопутного и морского транспорта, в том числе: катера прогулочные, лодки, гидроциклы, катамараны, различные автомобили Мерседес, Тайота, КИА, ГАЗ, ВАЗ и пр.</t>
  </si>
  <si>
    <t>Недвижимое имущество, расположенное по адресу: Туапсинский район, Новомихайловское городское поселение, с.Ольгинка: (ЗЕМЕЛЬНЫЕ УЧАСТКИ НЕ ОЦЕНЕНЫ)                                                                                     1.Право аренды земельного участка (земли особо охраняемых территорий и объектов для строительства и эксплуатации мотеля на 220 мест) (кад. №23:33:0107003:370).                                            2.Право аренды земельного участка (земли особо охраняемых территорий и объектов для строительства и эксплуатации мотеля на 220 мест) (кад. №23:33:0107003:369).                                                    3.Право аренды земельного участка (устройство и эксплуатация набережной левого берега реки Ту. Земли населенных пунктов) (кад. №23:33:0107003:284).                                              4.Право аренды земельного участка (строительство и эксплуатация пляжного сооружения первой очереди-набережная) (кад. №23:33:0107002:0205).                                                            5.Право аренды земельного участка (строительство и эксплуатация пляжного сооружения второй очереди) (кад. №23:33:0107002:0283).                                                                            6.Право аренды земельного участка (строительство и эксплуатация хозяйственного комплекса, с обременением охранная зона ЛЭП 380 Вольт, охранная зона кабеля связи) (кад. №23:33:0805002:0123).                                                       7.Мотель на 220 мест – коттедж № 1, кадастровый №23:33:0107003:1151.                                              8.Мотель на 220 мест – коттедж № 2, кадастровый №23:33:0107003:1150.                                                        9.Мотель на 220 мест – коттедж № 3, кадастровый №23:33:0107003:1149.                                                10.Блок А в составе мотеля на 220 мест (лит.А 23-23-13/042/2009-293).                                                               11.Блок Б в составе мотеля на 220 мест (лит. А 23-23-13/042/2009-294).                                                                 12.Блок В в составе мотеля на 220 м-т кроме этажей №9,10,11 (лит.А. 23-23-13/042/2009-295).                                                                                                  13.УТ Навес вокруг блока питания.</t>
  </si>
  <si>
    <t>Пансионат Светлана:                                                    Жилой дом лит. А и хоз.блок лит Г, пос.Ольгинка, ул.Приморская, 34.                                  Жилой дом лит А и хоз.блок  лит Г, пос.Ольгинка, ул.Приморская, 35.                               Жилой дом лит А, пос.Ольгинка, ул.Приморская, 36.                                                                                                           Хозяйственно-бытовое здание СВ.                                                   Земельный участок для индивидуального жилищного строительства. Категория земель: земли поселений. Площадь 1800 кв.м. КН:23:33:0107002:0067.                                                       Земельный участок для индивидуального жилищного строительства. Категория земель: земли поселений. Площадь 1800 кв.м. КН:23:33:0107002:0066.                                                                 Земельный участок для индивидуального жилищного строительства. Категория земель: земли поселений.Площадь 1 000  кв.м. КН: 23:33:0107002:0065.</t>
  </si>
  <si>
    <t>ЗП</t>
  </si>
  <si>
    <t>А32-39896/2018</t>
  </si>
  <si>
    <t>ООО "Круглогодичный детский оздоровительный лагерь санаторного типа "Кубань"</t>
  </si>
  <si>
    <t>Шалдин Р.Р. (НП "СМиАУ")</t>
  </si>
  <si>
    <t>Дебиторская задолженность в общем размере 7 115 тыс. руб. (АО "Кубань" в размере 3 630 тыс. руб. и ООО СК "Регион" в размере 3 485 тыс. руб.), подтвержденная дебиторами</t>
  </si>
  <si>
    <r>
      <t xml:space="preserve">Краснодарский край, район Туапсинский, село Ольгинка, улица Морская, дом 3.              
1-ый этаж Пляжного сооружения второй очереди, площадью 65,8 кв. м - Столовая В016 547 000 455 833 2 Клуб "Мята", цокольный этаж Пляжного сооружения 2 очереди В031 1 871 000 1 559 167 3 Пляжное сооружение 1 очереди, цоколь - "Меха". Торговый павильон (речная набережная), площадью 12 кв. м В012 15 000 12 500 4 Павильон "Кафе у моря" В001 808 000 673 333 5 Павильон "Сувлаки", ИП Вардазарян, ИНН 3666110911853, ОГРН 319237500179489. Пляжное сооружение 2 очереди В026 48 000 40 000
6 Торговый павильон №18 "АПТЕКА" (морская набережная), площадью 16 кв. м В014 129 000 107 500 7 Торговый ряд "Под аркой", ИП Туов Руслан Карпович, 03.04.1964 года рождения, Свидетельство 01 №000065355 от 16.01.2001 г., В027 57 000 47 500 3 № п/п Объект оценки Инвент. номер Рыночная стоимость с общепринятым округлением, в т.ч.  НДС, руб. Рыночная стоимость без НДС, руб. ИНН 010501885110. 8 Навес (Кашалот), Пляжное сооружение 2 очереди. </t>
    </r>
    <r>
      <rPr>
        <b/>
        <sz val="12"/>
        <color theme="1"/>
        <rFont val="Times New Roman"/>
        <family val="1"/>
        <charset val="204"/>
      </rPr>
      <t>А также 341 позиция (всего 521 единица) техники, оборудования, мебели и т.д.)</t>
    </r>
  </si>
  <si>
    <t>Краснодарский край, район Туапсинский, село Ольгинка, улица Морская, дом 3.              
1-ый этаж Пляжного сооружения второй очереди, площадью 65,8 кв. м - Столовая В016 547 000 455 833 2 Клуб "Мята", цокольный этаж Пляжного сооружения 2 очереди В031 1 871 000 1 559 167 3 Пляжное сооружение 1 очереди, цоколь - "Меха". Торговый павильон (речная набережная), площадью 12 кв. м В012 15 000 12 500 4 Павильон "Кафе у моря" В001 808 000 673 333 5 Павильон "Сувлаки", ИП Вардазарян, ИНН 3666110911853, ОГРН 319237500179489. Пляжное сооружение 2 очереди В026 48 000 40 000
6 Торговый павильон №18 "АПТЕКА" (морская набережная), площадью 16 кв. м В014 129 000 107 500 7 Торговый ряд "Под аркой", ИП Туов Руслан Карпович, 03.04.1964 года рождения, Свидетельство 01 №000065355 от 16.01.2001 г., В027 57 000 47 500 3 № п/п Объект оценки Инвент. номер Рыночная стоимость с общепринятым округлением, в т.ч.  НДС, руб. Рыночная стоимость без НДС, руб. ИНН 010501885110. 8 Навес (Кашалот), Пляжное сооружение 2 очереди. А также 341 позиция (всего 521 единица) техники, оборудования, мебели и т.д.)</t>
  </si>
  <si>
    <t>Перечень предприятий-банкротов Краснодарского края, обладающих значимым имущественным комплексом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</si>
</sst>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</font>
    <font>
      <u/>
      <sz val="11"/>
      <color theme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color rgb="FF005400"/>
      <name val="Times New Roman"/>
      <family val="1"/>
    </font>
    <font>
      <sz val="12"/>
      <color rgb="FF005400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left" vertical="top" wrapText="1"/>
    </xf>
    <xf numFmtId="4" fontId="6" fillId="0" borderId="0" xfId="0" applyNumberFormat="1" applyFont="1" applyAlignment="1">
      <alignment horizontal="center" vertical="top" wrapText="1"/>
    </xf>
    <xf numFmtId="0" fontId="5" fillId="0" borderId="1" xfId="5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top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14" fontId="1" fillId="3" borderId="1" xfId="0" applyNumberFormat="1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0" fontId="1" fillId="3" borderId="0" xfId="0" applyFont="1" applyFill="1" applyAlignment="1">
      <alignment vertical="top" wrapText="1"/>
    </xf>
    <xf numFmtId="164" fontId="10" fillId="2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3" borderId="1" xfId="5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2"/>
    <cellStyle name="Обычный 3" xfId="3"/>
    <cellStyle name="Обычный 4" xfId="1"/>
    <cellStyle name="Стиль 1" xfId="4"/>
  </cellStyles>
  <dxfs count="0"/>
  <tableStyles count="0" defaultTableStyle="TableStyleMedium2" defaultPivotStyle="PivotStyleLight16"/>
  <colors>
    <mruColors>
      <color rgb="FF00FF00"/>
      <color rgb="FFFFCCFF"/>
      <color rgb="FFFFA18B"/>
      <color rgb="FFA3FFA3"/>
      <color rgb="FFCF31BC"/>
      <color rgb="FFCCCCFF"/>
      <color rgb="FF97FFFF"/>
      <color rgb="FF81FFCC"/>
      <color rgb="FF0000FF"/>
      <color rgb="FFF9B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nkrot.fedresurs.ru/MessageWindow.aspx?ID=A2DADFABA5D66A885C349C11A7C3A76B" TargetMode="External"/><Relationship Id="rId3" Type="http://schemas.openxmlformats.org/officeDocument/2006/relationships/hyperlink" Target="https://bankrot.fedresurs.ru/MessageWindow.aspx?ID=BA8C5D5585FE5FEBC1D4BC6CE4F6C22A" TargetMode="External"/><Relationship Id="rId7" Type="http://schemas.openxmlformats.org/officeDocument/2006/relationships/hyperlink" Target="https://bankrot.fedresurs.ru/MessageWindow.aspx?ID=4D88EE5C1C4DE8F8F3E4CF0317676802" TargetMode="External"/><Relationship Id="rId2" Type="http://schemas.openxmlformats.org/officeDocument/2006/relationships/hyperlink" Target="https://bankrot.fedresurs.ru/MessageWindow.aspx?ID=BA8C5D5585FE5FEBC1D4BC6CE4F6C22A" TargetMode="External"/><Relationship Id="rId1" Type="http://schemas.openxmlformats.org/officeDocument/2006/relationships/hyperlink" Target="https://bankrot.fedresurs.ru/MessageWindow.aspx?ID=51476F80EC82409B9034193B78A170C1" TargetMode="External"/><Relationship Id="rId6" Type="http://schemas.openxmlformats.org/officeDocument/2006/relationships/hyperlink" Target="https://bankrot.fedresurs.ru/MessageWindow.aspx?ID=4D88EE5C1C4DE8F8F3E4CF0317676802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bankrot.fedresurs.ru/MessageWindow.aspx?ID=4D88EE5C1C4DE8F8F3E4CF0317676802" TargetMode="External"/><Relationship Id="rId10" Type="http://schemas.openxmlformats.org/officeDocument/2006/relationships/hyperlink" Target="https://bankrot.fedresurs.ru/MessageWindow.aspx?ID=F241E483CF4551DBCC841401A929D73A" TargetMode="External"/><Relationship Id="rId4" Type="http://schemas.openxmlformats.org/officeDocument/2006/relationships/hyperlink" Target="https://bankrot.fedresurs.ru/MessageWindow.aspx?ID=BA8C5D5585FE5FEBC1D4BC6CE4F6C22A" TargetMode="External"/><Relationship Id="rId9" Type="http://schemas.openxmlformats.org/officeDocument/2006/relationships/hyperlink" Target="https://bankrot.fedresurs.ru/MessageWindow.aspx?ID=2AB63B7A62F676B9CB34104179CCB51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"/>
  <sheetViews>
    <sheetView tabSelected="1" topLeftCell="A8" zoomScale="70" zoomScaleNormal="70" workbookViewId="0">
      <selection sqref="A1:U9"/>
    </sheetView>
  </sheetViews>
  <sheetFormatPr defaultRowHeight="15.75" x14ac:dyDescent="0.25"/>
  <cols>
    <col min="1" max="1" width="7.140625" style="4" customWidth="1"/>
    <col min="2" max="2" width="20.28515625" style="13" customWidth="1"/>
    <col min="3" max="3" width="15" style="13" customWidth="1"/>
    <col min="4" max="4" width="15.5703125" style="13" customWidth="1"/>
    <col min="5" max="5" width="12.5703125" style="30" customWidth="1"/>
    <col min="6" max="6" width="17.5703125" style="13" customWidth="1"/>
    <col min="7" max="7" width="24.7109375" style="13" customWidth="1"/>
    <col min="8" max="8" width="12.140625" style="33" customWidth="1"/>
    <col min="9" max="9" width="12.7109375" style="13" customWidth="1"/>
    <col min="10" max="10" width="13.5703125" style="13" customWidth="1"/>
    <col min="11" max="11" width="20.140625" style="13" customWidth="1"/>
    <col min="12" max="12" width="16.7109375" style="13" customWidth="1"/>
    <col min="13" max="13" width="17.7109375" style="13" customWidth="1"/>
    <col min="14" max="14" width="46.5703125" style="1" customWidth="1"/>
    <col min="15" max="15" width="13.85546875" style="4" customWidth="1"/>
    <col min="16" max="16" width="10.7109375" style="4" customWidth="1"/>
    <col min="17" max="17" width="14.42578125" style="8" customWidth="1"/>
    <col min="18" max="18" width="46.5703125" style="9" customWidth="1"/>
    <col min="19" max="19" width="13.5703125" style="4" customWidth="1"/>
    <col min="20" max="20" width="10.42578125" style="4" customWidth="1"/>
    <col min="21" max="21" width="13.7109375" style="10" customWidth="1"/>
    <col min="22" max="16384" width="9.140625" style="1"/>
  </cols>
  <sheetData>
    <row r="1" spans="1:21" ht="56.25" customHeight="1" x14ac:dyDescent="0.25">
      <c r="A1" s="43" t="s">
        <v>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21" s="13" customFormat="1" ht="51" customHeight="1" x14ac:dyDescent="0.25">
      <c r="A2" s="37" t="s">
        <v>42</v>
      </c>
      <c r="B2" s="37" t="s">
        <v>0</v>
      </c>
      <c r="C2" s="37" t="s">
        <v>1</v>
      </c>
      <c r="D2" s="37" t="s">
        <v>2</v>
      </c>
      <c r="E2" s="41" t="s">
        <v>3</v>
      </c>
      <c r="F2" s="37" t="s">
        <v>4</v>
      </c>
      <c r="G2" s="37" t="s">
        <v>5</v>
      </c>
      <c r="H2" s="39" t="s">
        <v>35</v>
      </c>
      <c r="I2" s="37" t="s">
        <v>6</v>
      </c>
      <c r="J2" s="37" t="s">
        <v>7</v>
      </c>
      <c r="K2" s="37" t="s">
        <v>8</v>
      </c>
      <c r="L2" s="37" t="s">
        <v>11</v>
      </c>
      <c r="M2" s="37" t="s">
        <v>9</v>
      </c>
      <c r="N2" s="37" t="s">
        <v>10</v>
      </c>
      <c r="O2" s="34" t="s">
        <v>12</v>
      </c>
      <c r="P2" s="35"/>
      <c r="Q2" s="36"/>
      <c r="R2" s="34" t="s">
        <v>14</v>
      </c>
      <c r="S2" s="35"/>
      <c r="T2" s="35"/>
      <c r="U2" s="36"/>
    </row>
    <row r="3" spans="1:21" s="13" customFormat="1" ht="54" customHeight="1" x14ac:dyDescent="0.25">
      <c r="A3" s="38"/>
      <c r="B3" s="38"/>
      <c r="C3" s="38"/>
      <c r="D3" s="38"/>
      <c r="E3" s="42"/>
      <c r="F3" s="38"/>
      <c r="G3" s="38"/>
      <c r="H3" s="40"/>
      <c r="I3" s="38"/>
      <c r="J3" s="38"/>
      <c r="K3" s="38"/>
      <c r="L3" s="38"/>
      <c r="M3" s="38"/>
      <c r="N3" s="38"/>
      <c r="O3" s="14" t="s">
        <v>13</v>
      </c>
      <c r="P3" s="16" t="s">
        <v>3</v>
      </c>
      <c r="Q3" s="15" t="s">
        <v>16</v>
      </c>
      <c r="R3" s="15" t="s">
        <v>19</v>
      </c>
      <c r="S3" s="14" t="s">
        <v>13</v>
      </c>
      <c r="T3" s="16" t="s">
        <v>3</v>
      </c>
      <c r="U3" s="15" t="s">
        <v>20</v>
      </c>
    </row>
    <row r="4" spans="1:21" ht="126.75" customHeight="1" x14ac:dyDescent="0.25">
      <c r="A4" s="3"/>
      <c r="B4" s="12" t="s">
        <v>28</v>
      </c>
      <c r="C4" s="12" t="s">
        <v>26</v>
      </c>
      <c r="D4" s="12" t="s">
        <v>31</v>
      </c>
      <c r="E4" s="28" t="str">
        <f t="shared" ref="E4" si="0">IF(D4&lt;&gt;"",HYPERLINK("http://kad.arbitr.ru/Card?number="&amp;IF(MID(D4,SEARCH("/",D4)+1,2)&lt;&gt;"20",MID(D4,1,SEARCH("/",D4))&amp;"20"&amp;MID(D4,SEARCH("/",D4)+1,2),D4),"ссылка"),"")</f>
        <v>ссылка</v>
      </c>
      <c r="F4" s="25">
        <v>2355012458</v>
      </c>
      <c r="G4" s="32" t="s">
        <v>32</v>
      </c>
      <c r="H4" s="32" t="s">
        <v>35</v>
      </c>
      <c r="I4" s="12" t="s">
        <v>15</v>
      </c>
      <c r="J4" s="17">
        <v>41507</v>
      </c>
      <c r="K4" s="12" t="s">
        <v>33</v>
      </c>
      <c r="L4" s="12" t="s">
        <v>28</v>
      </c>
      <c r="M4" s="12" t="s">
        <v>25</v>
      </c>
      <c r="N4" s="2" t="s">
        <v>36</v>
      </c>
      <c r="O4" s="5">
        <v>42275</v>
      </c>
      <c r="P4" s="11" t="s">
        <v>22</v>
      </c>
      <c r="Q4" s="7">
        <v>0</v>
      </c>
      <c r="R4" s="2" t="s">
        <v>40</v>
      </c>
      <c r="S4" s="5">
        <v>44020</v>
      </c>
      <c r="T4" s="11" t="s">
        <v>24</v>
      </c>
      <c r="U4" s="6">
        <v>215534.16</v>
      </c>
    </row>
    <row r="5" spans="1:21" ht="126.75" customHeight="1" x14ac:dyDescent="0.25">
      <c r="A5" s="3"/>
      <c r="B5" s="12" t="s">
        <v>28</v>
      </c>
      <c r="C5" s="12" t="s">
        <v>26</v>
      </c>
      <c r="D5" s="12" t="s">
        <v>31</v>
      </c>
      <c r="E5" s="28" t="str">
        <f>IF(D5&lt;&gt;"",HYPERLINK("http://kad.arbitr.ru/Card?number="&amp;IF(MID(D5,SEARCH("/",D5)+1,2)&lt;&gt;"20",MID(D5,1,SEARCH("/",D5))&amp;"20"&amp;MID(D5,SEARCH("/",D5)+1,2),D5),"ссылка"),"")</f>
        <v>ссылка</v>
      </c>
      <c r="F5" s="25">
        <v>2355012458</v>
      </c>
      <c r="G5" s="32" t="s">
        <v>32</v>
      </c>
      <c r="H5" s="32" t="s">
        <v>35</v>
      </c>
      <c r="I5" s="12" t="s">
        <v>15</v>
      </c>
      <c r="J5" s="17">
        <v>41507</v>
      </c>
      <c r="K5" s="12" t="s">
        <v>33</v>
      </c>
      <c r="L5" s="12" t="s">
        <v>28</v>
      </c>
      <c r="M5" s="12" t="s">
        <v>17</v>
      </c>
      <c r="N5" s="2" t="s">
        <v>39</v>
      </c>
      <c r="O5" s="5">
        <v>44015</v>
      </c>
      <c r="P5" s="11" t="s">
        <v>27</v>
      </c>
      <c r="Q5" s="7">
        <v>0</v>
      </c>
      <c r="R5" s="2" t="s">
        <v>39</v>
      </c>
      <c r="S5" s="5">
        <v>44020</v>
      </c>
      <c r="T5" s="11" t="s">
        <v>24</v>
      </c>
      <c r="U5" s="6">
        <v>8592.5</v>
      </c>
    </row>
    <row r="6" spans="1:21" ht="84.75" customHeight="1" x14ac:dyDescent="0.25">
      <c r="A6" s="3"/>
      <c r="B6" s="12" t="s">
        <v>28</v>
      </c>
      <c r="C6" s="12" t="s">
        <v>26</v>
      </c>
      <c r="D6" s="12" t="s">
        <v>31</v>
      </c>
      <c r="E6" s="28" t="str">
        <f>IF(D6&lt;&gt;"",HYPERLINK("http://kad.arbitr.ru/Card?number="&amp;IF(MID(D6,SEARCH("/",D6)+1,2)&lt;&gt;"20",MID(D6,1,SEARCH("/",D6))&amp;"20"&amp;MID(D6,SEARCH("/",D6)+1,2),D6),"ссылка"),"")</f>
        <v>ссылка</v>
      </c>
      <c r="F6" s="25">
        <v>2355012458</v>
      </c>
      <c r="G6" s="32" t="s">
        <v>32</v>
      </c>
      <c r="H6" s="32" t="s">
        <v>35</v>
      </c>
      <c r="I6" s="12" t="s">
        <v>15</v>
      </c>
      <c r="J6" s="17">
        <v>41507</v>
      </c>
      <c r="K6" s="12" t="s">
        <v>33</v>
      </c>
      <c r="L6" s="12" t="s">
        <v>28</v>
      </c>
      <c r="M6" s="12" t="s">
        <v>34</v>
      </c>
      <c r="N6" s="2" t="s">
        <v>37</v>
      </c>
      <c r="O6" s="5">
        <v>44015</v>
      </c>
      <c r="P6" s="11" t="s">
        <v>27</v>
      </c>
      <c r="Q6" s="7">
        <v>0</v>
      </c>
      <c r="R6" s="2" t="s">
        <v>38</v>
      </c>
      <c r="S6" s="5">
        <v>44020</v>
      </c>
      <c r="T6" s="11" t="s">
        <v>24</v>
      </c>
      <c r="U6" s="6">
        <v>27868.75</v>
      </c>
    </row>
    <row r="7" spans="1:21" ht="126.75" customHeight="1" x14ac:dyDescent="0.25">
      <c r="A7" s="3"/>
      <c r="B7" s="12" t="s">
        <v>28</v>
      </c>
      <c r="C7" s="12" t="s">
        <v>26</v>
      </c>
      <c r="D7" s="12" t="s">
        <v>31</v>
      </c>
      <c r="E7" s="28" t="str">
        <f>IF(D7&lt;&gt;"",HYPERLINK("http://kad.arbitr.ru/Card?number="&amp;IF(MID(D7,SEARCH("/",D7)+1,2)&lt;&gt;"20",MID(D7,1,SEARCH("/",D7))&amp;"20"&amp;MID(D7,SEARCH("/",D7)+1,2),D7),"ссылка"),"")</f>
        <v>ссылка</v>
      </c>
      <c r="F7" s="25">
        <v>2355012458</v>
      </c>
      <c r="G7" s="32" t="s">
        <v>32</v>
      </c>
      <c r="H7" s="32" t="s">
        <v>35</v>
      </c>
      <c r="I7" s="12" t="s">
        <v>15</v>
      </c>
      <c r="J7" s="17">
        <v>41507</v>
      </c>
      <c r="K7" s="12" t="s">
        <v>33</v>
      </c>
      <c r="L7" s="12" t="s">
        <v>28</v>
      </c>
      <c r="M7" s="12" t="s">
        <v>25</v>
      </c>
      <c r="N7" s="2" t="s">
        <v>41</v>
      </c>
      <c r="O7" s="5">
        <v>44015</v>
      </c>
      <c r="P7" s="11" t="s">
        <v>22</v>
      </c>
      <c r="Q7" s="7">
        <v>0</v>
      </c>
      <c r="R7" s="2"/>
      <c r="S7" s="5"/>
      <c r="T7" s="11"/>
      <c r="U7" s="6"/>
    </row>
    <row r="8" spans="1:21" ht="126.75" customHeight="1" x14ac:dyDescent="0.25">
      <c r="A8" s="3"/>
      <c r="B8" s="12" t="s">
        <v>28</v>
      </c>
      <c r="C8" s="12" t="s">
        <v>26</v>
      </c>
      <c r="D8" s="12" t="s">
        <v>31</v>
      </c>
      <c r="E8" s="28" t="str">
        <f>IF(D8&lt;&gt;"",HYPERLINK("http://kad.arbitr.ru/Card?number="&amp;IF(MID(D8,SEARCH("/",D8)+1,2)&lt;&gt;"20",MID(D8,1,SEARCH("/",D8))&amp;"20"&amp;MID(D8,SEARCH("/",D8)+1,2),D8),"ссылка"),"")</f>
        <v>ссылка</v>
      </c>
      <c r="F8" s="25">
        <v>2355012458</v>
      </c>
      <c r="G8" s="32" t="s">
        <v>32</v>
      </c>
      <c r="H8" s="32" t="s">
        <v>35</v>
      </c>
      <c r="I8" s="12" t="s">
        <v>15</v>
      </c>
      <c r="J8" s="17">
        <v>41507</v>
      </c>
      <c r="K8" s="12" t="s">
        <v>33</v>
      </c>
      <c r="L8" s="12" t="s">
        <v>28</v>
      </c>
      <c r="M8" s="12" t="s">
        <v>30</v>
      </c>
      <c r="N8" s="2" t="s">
        <v>47</v>
      </c>
      <c r="O8" s="5">
        <v>44078</v>
      </c>
      <c r="P8" s="11" t="s">
        <v>22</v>
      </c>
      <c r="Q8" s="7">
        <v>0</v>
      </c>
      <c r="R8" s="2" t="s">
        <v>48</v>
      </c>
      <c r="S8" s="5">
        <v>44078</v>
      </c>
      <c r="T8" s="11" t="s">
        <v>23</v>
      </c>
      <c r="U8" s="6">
        <v>9261</v>
      </c>
    </row>
    <row r="9" spans="1:21" s="24" customFormat="1" ht="81" customHeight="1" x14ac:dyDescent="0.25">
      <c r="A9" s="19" t="s">
        <v>42</v>
      </c>
      <c r="B9" s="12" t="s">
        <v>29</v>
      </c>
      <c r="C9" s="12" t="s">
        <v>26</v>
      </c>
      <c r="D9" s="26" t="s">
        <v>43</v>
      </c>
      <c r="E9" s="29" t="s">
        <v>21</v>
      </c>
      <c r="F9" s="31">
        <v>2309144192</v>
      </c>
      <c r="G9" s="32" t="s">
        <v>44</v>
      </c>
      <c r="H9" s="32"/>
      <c r="I9" s="20" t="s">
        <v>15</v>
      </c>
      <c r="J9" s="20">
        <v>43682</v>
      </c>
      <c r="K9" s="18" t="s">
        <v>45</v>
      </c>
      <c r="L9" s="12" t="s">
        <v>29</v>
      </c>
      <c r="M9" s="18" t="s">
        <v>18</v>
      </c>
      <c r="N9" s="21" t="s">
        <v>46</v>
      </c>
      <c r="O9" s="22">
        <v>44032</v>
      </c>
      <c r="P9" s="11" t="s">
        <v>22</v>
      </c>
      <c r="Q9" s="23">
        <v>7115</v>
      </c>
      <c r="R9" s="21"/>
      <c r="S9" s="22"/>
      <c r="T9" s="27"/>
      <c r="U9" s="23"/>
    </row>
  </sheetData>
  <mergeCells count="17">
    <mergeCell ref="A1:U1"/>
    <mergeCell ref="A2:A3"/>
    <mergeCell ref="B2:B3"/>
    <mergeCell ref="C2:C3"/>
    <mergeCell ref="D2:D3"/>
    <mergeCell ref="E2:E3"/>
    <mergeCell ref="R2:U2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Q2"/>
  </mergeCells>
  <hyperlinks>
    <hyperlink ref="P4" r:id="rId1"/>
    <hyperlink ref="T4" r:id="rId2"/>
    <hyperlink ref="T6" r:id="rId3"/>
    <hyperlink ref="T5" r:id="rId4"/>
    <hyperlink ref="P6" r:id="rId5"/>
    <hyperlink ref="P7" r:id="rId6"/>
    <hyperlink ref="P5" r:id="rId7"/>
    <hyperlink ref="P8" r:id="rId8"/>
    <hyperlink ref="T8" r:id="rId9"/>
    <hyperlink ref="P9" r:id="rId10"/>
  </hyperlinks>
  <pageMargins left="0.7" right="0.7" top="0.75" bottom="0.75" header="0.3" footer="0.3"/>
  <pageSetup paperSize="9" scale="34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БАЗА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А. Рубан</dc:creator>
  <cp:lastModifiedBy>Овчинникова Ирина Нальбиевна</cp:lastModifiedBy>
  <cp:lastPrinted>2020-11-02T07:10:40Z</cp:lastPrinted>
  <dcterms:created xsi:type="dcterms:W3CDTF">2018-10-19T14:06:43Z</dcterms:created>
  <dcterms:modified xsi:type="dcterms:W3CDTF">2020-11-02T07:10:41Z</dcterms:modified>
</cp:coreProperties>
</file>